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57" l="1"/>
  <c r="I195"/>
  <c r="I176"/>
  <c r="G176"/>
  <c r="J176"/>
  <c r="G157"/>
  <c r="F138"/>
  <c r="F195"/>
  <c r="I157"/>
  <c r="J138"/>
  <c r="G138"/>
  <c r="I138"/>
  <c r="H138"/>
  <c r="H119"/>
  <c r="J119"/>
  <c r="I119"/>
  <c r="G119"/>
  <c r="F119"/>
  <c r="J100"/>
  <c r="I100"/>
  <c r="H100"/>
  <c r="G100"/>
  <c r="F100"/>
  <c r="G81"/>
  <c r="J81"/>
  <c r="I81"/>
  <c r="H81"/>
  <c r="F81"/>
  <c r="J62"/>
  <c r="I62"/>
  <c r="H62"/>
  <c r="G62"/>
  <c r="F62"/>
  <c r="G43"/>
  <c r="F43"/>
  <c r="J43"/>
  <c r="I43"/>
  <c r="H43"/>
  <c r="F24"/>
  <c r="J24"/>
  <c r="I24"/>
  <c r="H24"/>
  <c r="G24"/>
  <c r="J196" l="1"/>
  <c r="I196"/>
  <c r="G196"/>
  <c r="F196"/>
  <c r="H196"/>
</calcChain>
</file>

<file path=xl/sharedStrings.xml><?xml version="1.0" encoding="utf-8"?>
<sst xmlns="http://schemas.openxmlformats.org/spreadsheetml/2006/main" count="282" uniqueCount="101">
  <si>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</si>
  <si>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</si>
  <si>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</si>
  <si>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</si>
  <si>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</si>
  <si>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</si>
  <si>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</si>
  <si>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</si>
  <si>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</si>
  <si>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</si>
  <si>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</si>
  <si>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</si>
  <si>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</si>
  <si>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</si>
  <si>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</si>
  <si>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</si>
  <si>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</si>
  <si>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</si>
  <si>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</si>
  <si>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</si>
  <si>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</si>
  <si>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</si>
  <si>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</si>
  <si>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</si>
  <si>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</si>
  <si>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</si>
  <si>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</si>
  <si>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</si>
  <si>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</si>
  <si>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</si>
  <si>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</si>
  <si>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</si>
  <si>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</si>
  <si>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</si>
  <si>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</si>
  <si>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</si>
  <si>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</si>
  <si>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</si>
  <si>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</si>
  <si>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с. Рязаново"</t>
  </si>
  <si>
    <t>Семенова</t>
  </si>
  <si>
    <t>Директор</t>
  </si>
  <si>
    <t>302-у</t>
  </si>
  <si>
    <t>343-у</t>
  </si>
  <si>
    <t>пром</t>
  </si>
  <si>
    <t>82-у</t>
  </si>
  <si>
    <t>304-у</t>
  </si>
  <si>
    <t>87-у</t>
  </si>
  <si>
    <t>279-у</t>
  </si>
  <si>
    <t>54-1г</t>
  </si>
  <si>
    <t>99-у</t>
  </si>
  <si>
    <t>234-у</t>
  </si>
  <si>
    <t>Нарезка овощная</t>
  </si>
  <si>
    <t>392,32-у</t>
  </si>
  <si>
    <t>0,05-у</t>
  </si>
  <si>
    <t>102-у</t>
  </si>
  <si>
    <t>23-у</t>
  </si>
  <si>
    <t>Чай с сахаром</t>
  </si>
  <si>
    <t>Морковь в нарезке</t>
  </si>
  <si>
    <t>54-32з</t>
  </si>
  <si>
    <t>Овощи порционно</t>
  </si>
  <si>
    <t>Котлета из рыбы</t>
  </si>
  <si>
    <t>Сок</t>
  </si>
  <si>
    <t>Овощная нарезка</t>
  </si>
  <si>
    <t>Суп с макаронными изделиями</t>
  </si>
  <si>
    <t>Тефтели куриные</t>
  </si>
  <si>
    <t>54-3с</t>
  </si>
  <si>
    <t>Компот из фруктово-ягодной смеси</t>
  </si>
  <si>
    <t>Нарезка "Ассорти"</t>
  </si>
  <si>
    <t>Котлета рыбная</t>
  </si>
  <si>
    <t>Картофельное пюре</t>
  </si>
  <si>
    <t>54-11г</t>
  </si>
  <si>
    <t>Салат из свеклы с растительным маслом</t>
  </si>
  <si>
    <t>Рассольник "Ленинградский"</t>
  </si>
  <si>
    <t>Птица запеченная</t>
  </si>
  <si>
    <t>Каша гречневая рассыпчатая</t>
  </si>
  <si>
    <t>Чай черный с лимоном</t>
  </si>
  <si>
    <t>54-3гн</t>
  </si>
  <si>
    <t>54-323</t>
  </si>
  <si>
    <t>Суп картофельный с клецками</t>
  </si>
  <si>
    <t>Плов с птицей</t>
  </si>
  <si>
    <t>288.38</t>
  </si>
  <si>
    <t>Щи из свежей капусты с картофелем</t>
  </si>
  <si>
    <t>Суп овощной "Летний"</t>
  </si>
  <si>
    <t>99.21</t>
  </si>
  <si>
    <t>Гороховое пюре</t>
  </si>
  <si>
    <t>Борщ со свежей капустой и картофелем</t>
  </si>
  <si>
    <t>Хлеб ржано-пшеничный</t>
  </si>
  <si>
    <t xml:space="preserve">Тефтели куриные </t>
  </si>
  <si>
    <t xml:space="preserve">Макароны отварные  </t>
  </si>
  <si>
    <t>Компот из сухофруктов</t>
  </si>
  <si>
    <t xml:space="preserve">Суп овощной </t>
  </si>
  <si>
    <t>Пельмени с бульоном</t>
  </si>
  <si>
    <t>Макароны отварные</t>
  </si>
  <si>
    <t xml:space="preserve">Закуска овощная </t>
  </si>
  <si>
    <t>Наггетсы "Детские"</t>
  </si>
  <si>
    <t>Сок яблочный</t>
  </si>
  <si>
    <t>Суп картофельный с горохом</t>
  </si>
  <si>
    <t>Плов из курицы</t>
  </si>
  <si>
    <t>Котлета куриная</t>
  </si>
  <si>
    <t>Суп-лапша домашняя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</si>
</sst>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1" sqref="I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60</v>
      </c>
      <c r="G14" s="43">
        <v>0.6</v>
      </c>
      <c r="H14" s="43">
        <v>0.1</v>
      </c>
      <c r="I14" s="43">
        <v>11.6</v>
      </c>
      <c r="J14" s="43">
        <v>11.6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42" t="s">
        <v>100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13.89</v>
      </c>
      <c r="H16" s="43">
        <v>12.37</v>
      </c>
      <c r="I16" s="43">
        <v>1.38</v>
      </c>
      <c r="J16" s="43">
        <v>168.97</v>
      </c>
      <c r="K16" s="44" t="s">
        <v>81</v>
      </c>
      <c r="L16" s="43"/>
    </row>
    <row r="17" spans="1:12" ht="15">
      <c r="A17" s="23"/>
      <c r="B17" s="15"/>
      <c r="C17" s="11"/>
      <c r="D17" s="7" t="s">
        <v>29</v>
      </c>
      <c r="E17" s="42" t="s">
        <v>75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42</v>
      </c>
      <c r="L17" s="43"/>
    </row>
    <row r="18" spans="1:12" ht="15">
      <c r="A18" s="23"/>
      <c r="B18" s="15"/>
      <c r="C18" s="11"/>
      <c r="D18" s="7" t="s">
        <v>30</v>
      </c>
      <c r="E18" s="42" t="s">
        <v>90</v>
      </c>
      <c r="F18" s="43">
        <v>200</v>
      </c>
      <c r="G18" s="43">
        <v>0.4</v>
      </c>
      <c r="H18" s="43">
        <v>0</v>
      </c>
      <c r="I18" s="43">
        <v>20.100000000000001</v>
      </c>
      <c r="J18" s="43">
        <v>102.2</v>
      </c>
      <c r="K18" s="44">
        <v>639</v>
      </c>
      <c r="L18" s="43"/>
    </row>
    <row r="19" spans="1:12" ht="15">
      <c r="A19" s="23"/>
      <c r="B19" s="15"/>
      <c r="C19" s="11"/>
      <c r="D19" s="7" t="s">
        <v>31</v>
      </c>
      <c r="E19" s="42" t="s">
        <v>87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44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31.69</v>
      </c>
      <c r="H23" s="19">
        <f t="shared" si="2"/>
        <v>27.27</v>
      </c>
      <c r="I23" s="19">
        <f t="shared" si="2"/>
        <v>98.88</v>
      </c>
      <c r="J23" s="19">
        <f t="shared" si="2"/>
        <v>745.87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750</v>
      </c>
      <c r="G24" s="32">
        <f t="shared" ref="G24:J24" si="4">G13+G23</f>
        <v>31.69</v>
      </c>
      <c r="H24" s="32">
        <f t="shared" si="4"/>
        <v>27.27</v>
      </c>
      <c r="I24" s="32">
        <f t="shared" si="4"/>
        <v>98.88</v>
      </c>
      <c r="J24" s="32">
        <f t="shared" si="4"/>
        <v>745.87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44">
        <v>17</v>
      </c>
      <c r="L33" s="43"/>
    </row>
    <row r="34" spans="1:12" ht="15">
      <c r="A34" s="14"/>
      <c r="B34" s="15"/>
      <c r="C34" s="11"/>
      <c r="D34" s="7" t="s">
        <v>27</v>
      </c>
      <c r="E34" s="42" t="s">
        <v>86</v>
      </c>
      <c r="F34" s="43">
        <v>200</v>
      </c>
      <c r="G34" s="43">
        <v>5.0999999999999996</v>
      </c>
      <c r="H34" s="43">
        <v>4.57</v>
      </c>
      <c r="I34" s="43">
        <v>10.8</v>
      </c>
      <c r="J34" s="43">
        <v>103.9</v>
      </c>
      <c r="K34" s="44" t="s">
        <v>45</v>
      </c>
      <c r="L34" s="43"/>
    </row>
    <row r="35" spans="1:12" ht="1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46</v>
      </c>
      <c r="L35" s="43"/>
    </row>
    <row r="36" spans="1:12" ht="15">
      <c r="A36" s="14"/>
      <c r="B36" s="15"/>
      <c r="C36" s="11"/>
      <c r="D36" s="7" t="s">
        <v>29</v>
      </c>
      <c r="E36" s="42" t="s">
        <v>85</v>
      </c>
      <c r="F36" s="43">
        <v>150</v>
      </c>
      <c r="G36" s="43">
        <v>15.9</v>
      </c>
      <c r="H36" s="43">
        <v>6.8</v>
      </c>
      <c r="I36" s="43">
        <v>33.4</v>
      </c>
      <c r="J36" s="43">
        <v>258.60000000000002</v>
      </c>
      <c r="K36" s="44">
        <v>199</v>
      </c>
      <c r="L36" s="43"/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0.4</v>
      </c>
      <c r="H37" s="43">
        <v>0.1</v>
      </c>
      <c r="I37" s="43">
        <v>5.2</v>
      </c>
      <c r="J37" s="43">
        <v>23.3</v>
      </c>
      <c r="K37" s="44">
        <v>376</v>
      </c>
      <c r="L37" s="43"/>
    </row>
    <row r="38" spans="1:12" ht="15">
      <c r="A38" s="14"/>
      <c r="B38" s="15"/>
      <c r="C38" s="11"/>
      <c r="D38" s="7" t="s">
        <v>31</v>
      </c>
      <c r="E38" s="42" t="s">
        <v>87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44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42.5</v>
      </c>
      <c r="H42" s="19">
        <f t="shared" ref="H42" si="11">SUM(H33:H41)</f>
        <v>35.270000000000003</v>
      </c>
      <c r="I42" s="19">
        <f t="shared" ref="I42" si="12">SUM(I33:I41)</f>
        <v>94</v>
      </c>
      <c r="J42" s="19">
        <f t="shared" ref="J42:L42" si="13">SUM(J33:J41)</f>
        <v>862.9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42.5</v>
      </c>
      <c r="H43" s="32">
        <f t="shared" ref="H43" si="15">H32+H42</f>
        <v>35.270000000000003</v>
      </c>
      <c r="I43" s="32">
        <f t="shared" ref="I43" si="16">I32+I42</f>
        <v>94</v>
      </c>
      <c r="J43" s="32">
        <f t="shared" ref="J43:L43" si="17">J32+J42</f>
        <v>862.9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0.8</v>
      </c>
      <c r="H52" s="43">
        <v>0.1</v>
      </c>
      <c r="I52" s="43">
        <v>4.0999999999999996</v>
      </c>
      <c r="J52" s="43">
        <v>20.2</v>
      </c>
      <c r="K52" s="44" t="s">
        <v>59</v>
      </c>
      <c r="L52" s="43"/>
    </row>
    <row r="53" spans="1:12" ht="1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47</v>
      </c>
      <c r="L53" s="43"/>
    </row>
    <row r="54" spans="1:12" ht="15">
      <c r="A54" s="23"/>
      <c r="B54" s="15"/>
      <c r="C54" s="11"/>
      <c r="D54" s="7" t="s">
        <v>28</v>
      </c>
      <c r="E54" s="42" t="s">
        <v>88</v>
      </c>
      <c r="F54" s="43">
        <v>90</v>
      </c>
      <c r="G54" s="43">
        <v>14.1</v>
      </c>
      <c r="H54" s="43">
        <v>18.600000000000001</v>
      </c>
      <c r="I54" s="43">
        <v>19.600000000000001</v>
      </c>
      <c r="J54" s="43">
        <v>302.3</v>
      </c>
      <c r="K54" s="44" t="s">
        <v>48</v>
      </c>
      <c r="L54" s="43"/>
    </row>
    <row r="55" spans="1:12" ht="15">
      <c r="A55" s="23"/>
      <c r="B55" s="15"/>
      <c r="C55" s="11"/>
      <c r="D55" s="7" t="s">
        <v>29</v>
      </c>
      <c r="E55" s="42" t="s">
        <v>89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49</v>
      </c>
      <c r="L55" s="43"/>
    </row>
    <row r="56" spans="1:12" ht="1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0.4</v>
      </c>
      <c r="H56" s="43">
        <v>0</v>
      </c>
      <c r="I56" s="43">
        <v>20.100000000000001</v>
      </c>
      <c r="J56" s="43">
        <v>102.2</v>
      </c>
      <c r="K56" s="44">
        <v>639</v>
      </c>
      <c r="L56" s="43"/>
    </row>
    <row r="57" spans="1:12" ht="15">
      <c r="A57" s="23"/>
      <c r="B57" s="15"/>
      <c r="C57" s="11"/>
      <c r="D57" s="7" t="s">
        <v>31</v>
      </c>
      <c r="E57" s="42" t="s">
        <v>87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44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28.3</v>
      </c>
      <c r="H61" s="19">
        <f t="shared" ref="H61" si="23">SUM(H52:H60)</f>
        <v>29.5</v>
      </c>
      <c r="I61" s="19">
        <f t="shared" ref="I61" si="24">SUM(I52:I60)</f>
        <v>103.2</v>
      </c>
      <c r="J61" s="19">
        <f t="shared" ref="J61:L61" si="25">SUM(J52:J60)</f>
        <v>811.90000000000009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28.3</v>
      </c>
      <c r="H62" s="32">
        <f t="shared" ref="H62" si="27">H51+H61</f>
        <v>29.5</v>
      </c>
      <c r="I62" s="32">
        <f t="shared" ref="I62" si="28">I51+I61</f>
        <v>103.2</v>
      </c>
      <c r="J62" s="32">
        <f t="shared" ref="J62:L62" si="29">J51+J61</f>
        <v>811.90000000000009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1.2</v>
      </c>
      <c r="H71" s="43">
        <v>0.2</v>
      </c>
      <c r="I71" s="43">
        <v>6.1</v>
      </c>
      <c r="J71" s="43">
        <v>31.3</v>
      </c>
      <c r="K71" s="44">
        <v>16</v>
      </c>
      <c r="L71" s="43"/>
    </row>
    <row r="72" spans="1:12" ht="15">
      <c r="A72" s="23"/>
      <c r="B72" s="15"/>
      <c r="C72" s="11"/>
      <c r="D72" s="7" t="s">
        <v>27</v>
      </c>
      <c r="E72" s="42" t="s">
        <v>91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50</v>
      </c>
      <c r="L72" s="43"/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15.3</v>
      </c>
      <c r="H73" s="43">
        <v>10.9</v>
      </c>
      <c r="I73" s="43">
        <v>23.7</v>
      </c>
      <c r="J73" s="43">
        <v>254.5</v>
      </c>
      <c r="K73" s="44" t="s">
        <v>51</v>
      </c>
      <c r="L73" s="43"/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>
        <v>520.08000000000004</v>
      </c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 t="s">
        <v>44</v>
      </c>
      <c r="L75" s="43"/>
    </row>
    <row r="76" spans="1:12" ht="15">
      <c r="A76" s="23"/>
      <c r="B76" s="15"/>
      <c r="C76" s="11"/>
      <c r="D76" s="7" t="s">
        <v>31</v>
      </c>
      <c r="E76" s="42" t="s">
        <v>87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44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29.100000000000005</v>
      </c>
      <c r="H80" s="19">
        <f t="shared" ref="H80" si="35">SUM(H71:H79)</f>
        <v>21.700000000000003</v>
      </c>
      <c r="I80" s="19">
        <f t="shared" ref="I80" si="36">SUM(I71:I79)</f>
        <v>98.6</v>
      </c>
      <c r="J80" s="19">
        <f t="shared" ref="J80:L80" si="37">SUM(J71:J79)</f>
        <v>706.9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29.100000000000005</v>
      </c>
      <c r="H81" s="32">
        <f t="shared" ref="H81" si="39">H70+H80</f>
        <v>21.700000000000003</v>
      </c>
      <c r="I81" s="32">
        <f t="shared" ref="I81" si="40">I70+I80</f>
        <v>98.6</v>
      </c>
      <c r="J81" s="32">
        <f t="shared" ref="J81:L81" si="41">J70+J80</f>
        <v>706.9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/>
    </row>
    <row r="91" spans="1:12" ht="15">
      <c r="A91" s="23"/>
      <c r="B91" s="15"/>
      <c r="C91" s="11"/>
      <c r="D91" s="7" t="s">
        <v>27</v>
      </c>
      <c r="E91" s="42" t="s">
        <v>92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53</v>
      </c>
      <c r="L91" s="43"/>
    </row>
    <row r="92" spans="1:12" ht="15">
      <c r="A92" s="23"/>
      <c r="B92" s="15"/>
      <c r="C92" s="11"/>
      <c r="D92" s="7" t="s">
        <v>28</v>
      </c>
      <c r="E92" s="42" t="s">
        <v>98</v>
      </c>
      <c r="F92" s="43">
        <v>230</v>
      </c>
      <c r="G92" s="43">
        <v>16.149999999999999</v>
      </c>
      <c r="H92" s="43">
        <v>17.02</v>
      </c>
      <c r="I92" s="43">
        <v>48.46</v>
      </c>
      <c r="J92" s="43">
        <v>407.63</v>
      </c>
      <c r="K92" s="44">
        <v>291.33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43</v>
      </c>
      <c r="L94" s="43"/>
    </row>
    <row r="95" spans="1:12" ht="15">
      <c r="A95" s="23"/>
      <c r="B95" s="15"/>
      <c r="C95" s="11"/>
      <c r="D95" s="7" t="s">
        <v>31</v>
      </c>
      <c r="E95" s="42" t="s">
        <v>87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44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38.649999999999991</v>
      </c>
      <c r="H99" s="19">
        <f t="shared" ref="H99" si="47">SUM(H90:H98)</f>
        <v>36.520000000000003</v>
      </c>
      <c r="I99" s="19">
        <f t="shared" ref="I99" si="48">SUM(I90:I98)</f>
        <v>114.16</v>
      </c>
      <c r="J99" s="19">
        <f t="shared" ref="J99:L99" si="49">SUM(J90:J98)</f>
        <v>936.83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38.649999999999991</v>
      </c>
      <c r="H100" s="32">
        <f t="shared" ref="H100" si="51">H89+H99</f>
        <v>36.520000000000003</v>
      </c>
      <c r="I100" s="32">
        <f t="shared" ref="I100" si="52">I89+I99</f>
        <v>114.16</v>
      </c>
      <c r="J100" s="32">
        <f t="shared" ref="J100:L100" si="53">J89+J99</f>
        <v>936.83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0.6</v>
      </c>
      <c r="H109" s="43">
        <v>0.1</v>
      </c>
      <c r="I109" s="43">
        <v>11.6</v>
      </c>
      <c r="J109" s="43">
        <v>11.6</v>
      </c>
      <c r="K109" s="44">
        <v>13</v>
      </c>
      <c r="L109" s="43"/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5.4</v>
      </c>
      <c r="H110" s="43">
        <v>5.5</v>
      </c>
      <c r="I110" s="43">
        <v>15.5</v>
      </c>
      <c r="J110" s="43">
        <v>133.30000000000001</v>
      </c>
      <c r="K110" s="44">
        <v>103</v>
      </c>
      <c r="L110" s="43"/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14.1</v>
      </c>
      <c r="H111" s="43">
        <v>18.600000000000001</v>
      </c>
      <c r="I111" s="43">
        <v>19.600000000000001</v>
      </c>
      <c r="J111" s="43">
        <v>302.3</v>
      </c>
      <c r="K111" s="44" t="s">
        <v>48</v>
      </c>
      <c r="L111" s="43"/>
    </row>
    <row r="112" spans="1:12" ht="15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49</v>
      </c>
      <c r="L112" s="43"/>
    </row>
    <row r="113" spans="1:12" ht="1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87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44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29.1</v>
      </c>
      <c r="H118" s="19">
        <f t="shared" si="56"/>
        <v>29.700000000000003</v>
      </c>
      <c r="I118" s="19">
        <f t="shared" si="56"/>
        <v>120.89999999999999</v>
      </c>
      <c r="J118" s="19">
        <f t="shared" si="56"/>
        <v>829.9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29.1</v>
      </c>
      <c r="H119" s="32">
        <f t="shared" ref="H119" si="59">H108+H118</f>
        <v>29.700000000000003</v>
      </c>
      <c r="I119" s="32">
        <f t="shared" ref="I119" si="60">I108+I118</f>
        <v>120.89999999999999</v>
      </c>
      <c r="J119" s="32">
        <f t="shared" ref="J119:L119" si="61">J108+J118</f>
        <v>829.9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0.9</v>
      </c>
      <c r="H128" s="43">
        <v>2.5</v>
      </c>
      <c r="I128" s="43">
        <v>5.3</v>
      </c>
      <c r="J128" s="43">
        <v>46.8</v>
      </c>
      <c r="K128" s="44">
        <v>52</v>
      </c>
      <c r="L128" s="43"/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4.8</v>
      </c>
      <c r="H129" s="43">
        <v>5.8</v>
      </c>
      <c r="I129" s="43">
        <v>13.6</v>
      </c>
      <c r="J129" s="43">
        <v>125.5</v>
      </c>
      <c r="K129" s="44" t="s">
        <v>66</v>
      </c>
      <c r="L129" s="43"/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13.89</v>
      </c>
      <c r="H130" s="43">
        <v>12.37</v>
      </c>
      <c r="I130" s="43">
        <v>1.38</v>
      </c>
      <c r="J130" s="43">
        <v>168.97</v>
      </c>
      <c r="K130" s="44">
        <v>288.38</v>
      </c>
      <c r="L130" s="43"/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7.8</v>
      </c>
      <c r="H131" s="43">
        <v>7</v>
      </c>
      <c r="I131" s="43">
        <v>33.9</v>
      </c>
      <c r="J131" s="43">
        <v>229.4</v>
      </c>
      <c r="K131" s="44" t="s">
        <v>42</v>
      </c>
      <c r="L131" s="43"/>
    </row>
    <row r="132" spans="1:12" ht="1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0.4</v>
      </c>
      <c r="H132" s="43">
        <v>0.1</v>
      </c>
      <c r="I132" s="43">
        <v>15</v>
      </c>
      <c r="J132" s="43">
        <v>62</v>
      </c>
      <c r="K132" s="44">
        <v>430</v>
      </c>
      <c r="L132" s="43"/>
    </row>
    <row r="133" spans="1:12" ht="15">
      <c r="A133" s="14"/>
      <c r="B133" s="15"/>
      <c r="C133" s="11"/>
      <c r="D133" s="7" t="s">
        <v>31</v>
      </c>
      <c r="E133" s="42" t="s">
        <v>87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44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31.09</v>
      </c>
      <c r="H137" s="19">
        <f t="shared" si="64"/>
        <v>28.370000000000005</v>
      </c>
      <c r="I137" s="19">
        <f t="shared" si="64"/>
        <v>88.97999999999999</v>
      </c>
      <c r="J137" s="19">
        <f t="shared" si="64"/>
        <v>730.46999999999991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" si="66">G127+G137</f>
        <v>31.09</v>
      </c>
      <c r="H138" s="32">
        <f t="shared" ref="H138" si="67">H127+H137</f>
        <v>28.370000000000005</v>
      </c>
      <c r="I138" s="32">
        <f t="shared" ref="I138" si="68">I127+I137</f>
        <v>88.97999999999999</v>
      </c>
      <c r="J138" s="32">
        <f t="shared" ref="J138:L138" si="69">J127+J137</f>
        <v>730.46999999999991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54</v>
      </c>
      <c r="L147" s="43"/>
    </row>
    <row r="148" spans="1:12" ht="1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55</v>
      </c>
      <c r="L148" s="43"/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56</v>
      </c>
      <c r="L149" s="43"/>
    </row>
    <row r="150" spans="1:12" ht="15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3.1</v>
      </c>
      <c r="H150" s="43">
        <v>5.3</v>
      </c>
      <c r="I150" s="43">
        <v>19.8</v>
      </c>
      <c r="J150" s="43">
        <v>139.4</v>
      </c>
      <c r="K150" s="44" t="s">
        <v>71</v>
      </c>
      <c r="L150" s="43"/>
    </row>
    <row r="151" spans="1:12" ht="1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0.5</v>
      </c>
      <c r="H151" s="43">
        <v>0.1</v>
      </c>
      <c r="I151" s="43">
        <v>12.8</v>
      </c>
      <c r="J151" s="43">
        <v>54.6</v>
      </c>
      <c r="K151" s="44" t="s">
        <v>43</v>
      </c>
      <c r="L151" s="43"/>
    </row>
    <row r="152" spans="1:12" ht="15">
      <c r="A152" s="23"/>
      <c r="B152" s="15"/>
      <c r="C152" s="11"/>
      <c r="D152" s="7" t="s">
        <v>31</v>
      </c>
      <c r="E152" s="42" t="s">
        <v>87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44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32.9</v>
      </c>
      <c r="H156" s="19">
        <f t="shared" si="72"/>
        <v>29.800000000000004</v>
      </c>
      <c r="I156" s="19">
        <f t="shared" si="72"/>
        <v>87.499999999999986</v>
      </c>
      <c r="J156" s="19">
        <f t="shared" si="72"/>
        <v>751.1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32.9</v>
      </c>
      <c r="H157" s="32">
        <f t="shared" ref="H157" si="75">H146+H156</f>
        <v>29.800000000000004</v>
      </c>
      <c r="I157" s="32">
        <f t="shared" ref="I157" si="76">I146+I156</f>
        <v>87.499999999999986</v>
      </c>
      <c r="J157" s="32">
        <f t="shared" ref="J157:L157" si="77">J146+J156</f>
        <v>751.1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0.7</v>
      </c>
      <c r="H166" s="43">
        <v>0.1</v>
      </c>
      <c r="I166" s="43">
        <v>2.2000000000000002</v>
      </c>
      <c r="J166" s="43">
        <v>12.5</v>
      </c>
      <c r="K166" s="44">
        <v>17</v>
      </c>
      <c r="L166" s="43"/>
    </row>
    <row r="167" spans="1:12" ht="1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4</v>
      </c>
      <c r="H167" s="43">
        <v>2.9</v>
      </c>
      <c r="I167" s="43">
        <v>6.8</v>
      </c>
      <c r="J167" s="43">
        <v>69.099999999999994</v>
      </c>
      <c r="K167" s="44" t="s">
        <v>84</v>
      </c>
      <c r="L167" s="43"/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15.3</v>
      </c>
      <c r="H168" s="43">
        <v>10.9</v>
      </c>
      <c r="I168" s="43">
        <v>23.7</v>
      </c>
      <c r="J168" s="43">
        <v>254.5</v>
      </c>
      <c r="K168" s="44" t="s">
        <v>51</v>
      </c>
      <c r="L168" s="43"/>
    </row>
    <row r="169" spans="1:12" ht="15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15.9</v>
      </c>
      <c r="H169" s="43">
        <v>6.8</v>
      </c>
      <c r="I169" s="43">
        <v>33.4</v>
      </c>
      <c r="J169" s="43">
        <v>258.60000000000002</v>
      </c>
      <c r="K169" s="44">
        <v>199</v>
      </c>
      <c r="L169" s="43"/>
    </row>
    <row r="170" spans="1:12" ht="1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0.44</v>
      </c>
      <c r="H170" s="43">
        <v>0.1</v>
      </c>
      <c r="I170" s="43">
        <v>6.6</v>
      </c>
      <c r="J170" s="43">
        <v>27.9</v>
      </c>
      <c r="K170" s="44" t="s">
        <v>77</v>
      </c>
      <c r="L170" s="43"/>
    </row>
    <row r="171" spans="1:12" ht="15">
      <c r="A171" s="23"/>
      <c r="B171" s="15"/>
      <c r="C171" s="11"/>
      <c r="D171" s="7" t="s">
        <v>31</v>
      </c>
      <c r="E171" s="42" t="s">
        <v>87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44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39.639999999999993</v>
      </c>
      <c r="H175" s="19">
        <f t="shared" si="80"/>
        <v>21.400000000000002</v>
      </c>
      <c r="I175" s="19">
        <f t="shared" si="80"/>
        <v>92.499999999999986</v>
      </c>
      <c r="J175" s="19">
        <f t="shared" si="80"/>
        <v>720.4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750</v>
      </c>
      <c r="G176" s="32">
        <f t="shared" ref="G176" si="82">G165+G175</f>
        <v>39.639999999999993</v>
      </c>
      <c r="H176" s="32">
        <f t="shared" ref="H176" si="83">H165+H175</f>
        <v>21.400000000000002</v>
      </c>
      <c r="I176" s="32">
        <f t="shared" ref="I176" si="84">I165+I175</f>
        <v>92.499999999999986</v>
      </c>
      <c r="J176" s="32">
        <f t="shared" ref="J176:L176" si="85">J165+J175</f>
        <v>720.4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0.8</v>
      </c>
      <c r="H185" s="43">
        <v>0.1</v>
      </c>
      <c r="I185" s="43">
        <v>4.0999999999999996</v>
      </c>
      <c r="J185" s="43">
        <v>20.2</v>
      </c>
      <c r="K185" s="44" t="s">
        <v>78</v>
      </c>
      <c r="L185" s="43"/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230</v>
      </c>
      <c r="G187" s="43">
        <v>16.149999999999999</v>
      </c>
      <c r="H187" s="43">
        <v>17.02</v>
      </c>
      <c r="I187" s="43">
        <v>48.46</v>
      </c>
      <c r="J187" s="43">
        <v>407.63</v>
      </c>
      <c r="K187" s="44">
        <v>291.33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44</v>
      </c>
      <c r="L189" s="43"/>
    </row>
    <row r="190" spans="1:12" ht="15">
      <c r="A190" s="23"/>
      <c r="B190" s="15"/>
      <c r="C190" s="11"/>
      <c r="D190" s="7" t="s">
        <v>31</v>
      </c>
      <c r="E190" s="42" t="s">
        <v>87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44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28.650000000000002</v>
      </c>
      <c r="H194" s="19">
        <f t="shared" si="88"/>
        <v>21.82</v>
      </c>
      <c r="I194" s="19">
        <f t="shared" si="88"/>
        <v>112.66</v>
      </c>
      <c r="J194" s="19">
        <f t="shared" si="88"/>
        <v>757.32999999999993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28.650000000000002</v>
      </c>
      <c r="H195" s="32">
        <f t="shared" ref="H195" si="91">H184+H194</f>
        <v>21.82</v>
      </c>
      <c r="I195" s="32">
        <f t="shared" ref="I195" si="92">I184+I194</f>
        <v>112.66</v>
      </c>
      <c r="J195" s="32">
        <f t="shared" ref="J195:L195" si="93">J184+J194</f>
        <v>757.32999999999993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33.161999999999992</v>
      </c>
      <c r="H196" s="34">
        <f t="shared" si="94"/>
        <v>28.135000000000002</v>
      </c>
      <c r="I196" s="34">
        <f t="shared" si="94"/>
        <v>101.13799999999999</v>
      </c>
      <c r="J196" s="34">
        <f t="shared" si="94"/>
        <v>785.36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2025-03-19T10:51:04Z</dcterms:modified>
</cp:coreProperties>
</file>